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8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<sst xmlns="http://schemas.openxmlformats.org/spreadsheetml/2006/main" count="10" uniqueCount="6">
  <si>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gain bits</t>
  </si>
  <si>
    <t>ref point</t>
  </si>
  <si>
    <t>gain mult</t>
  </si>
  <si>
    <t>8v nom</t>
  </si>
  <si>
    <t>9v nom</t>
  </si>
  <si>
    <t>multiplier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</si>
</sst>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K30" sqref="K30"/>
    </sheetView>
  </sheetViews>
  <sheetFormatPr defaultColWidth="9.140625" defaultRowHeight="12.75"/>
  <cols>
    <col min="3" max="3" width="3.421875" style="0" customWidth="1"/>
    <col min="5" max="5" width="9.140625" style="1" customWidth="1"/>
    <col min="8" max="8" width="3.00390625" style="0" customWidth="1"/>
  </cols>
  <sheetData>
    <row r="1" spans="1:12" ht="12.75">
      <c r="A1" t="s">
        <v>0</v>
      </c>
      <c r="B1" t="s">
        <v>5</v>
      </c>
      <c r="D1" t="s">
        <v>1</v>
      </c>
      <c r="E1" s="1" t="s">
        <v>2</v>
      </c>
      <c r="F1" t="s">
        <v>3</v>
      </c>
      <c r="G1" t="s">
        <v>4</v>
      </c>
      <c r="I1" t="s">
        <v>1</v>
      </c>
      <c r="J1" t="s">
        <v>2</v>
      </c>
      <c r="K1" t="s">
        <v>3</v>
      </c>
      <c r="L1" t="s">
        <v>4</v>
      </c>
    </row>
    <row r="2" spans="1:12" ht="12.75">
      <c r="A2">
        <v>15</v>
      </c>
      <c r="B2" s="1">
        <f>A2/16</f>
        <v>0.9375</v>
      </c>
      <c r="C2" s="1"/>
      <c r="E2" s="1">
        <f>B2/0.8125</f>
        <v>1.1538461538461537</v>
      </c>
      <c r="F2" s="2">
        <f>E2*8</f>
        <v>9.23076923076923</v>
      </c>
      <c r="G2" s="2">
        <f>E2*9</f>
        <v>10.384615384615383</v>
      </c>
      <c r="H2" s="2"/>
      <c r="I2" s="2"/>
      <c r="J2" s="2">
        <f>B2/0.688</f>
        <v>1.3626453488372094</v>
      </c>
      <c r="K2" s="2">
        <f>8*B2/0.6875</f>
        <v>10.909090909090908</v>
      </c>
      <c r="L2" s="2">
        <f>9*B2/0.6875</f>
        <v>12.272727272727273</v>
      </c>
    </row>
    <row r="3" spans="1:12" ht="12.75">
      <c r="A3">
        <v>14</v>
      </c>
      <c r="B3" s="1">
        <f aca="true" t="shared" si="0" ref="B3:B17">A3/16</f>
        <v>0.875</v>
      </c>
      <c r="C3" s="1"/>
      <c r="E3" s="1">
        <f>B3/0.8125</f>
        <v>1.0769230769230769</v>
      </c>
      <c r="F3" s="2">
        <f aca="true" t="shared" si="1" ref="F3:F17">E3*8</f>
        <v>8.615384615384615</v>
      </c>
      <c r="G3" s="2">
        <f aca="true" t="shared" si="2" ref="G3:G17">E3*9</f>
        <v>9.692307692307692</v>
      </c>
      <c r="H3" s="2"/>
      <c r="I3" s="2"/>
      <c r="J3" s="2">
        <f>B3/0.688</f>
        <v>1.2718023255813955</v>
      </c>
      <c r="K3" s="2">
        <f>8*B3/0.6875</f>
        <v>10.181818181818182</v>
      </c>
      <c r="L3" s="2">
        <f>9*B3/0.6875</f>
        <v>11.454545454545455</v>
      </c>
    </row>
    <row r="4" spans="1:12" ht="12.75">
      <c r="A4">
        <v>13</v>
      </c>
      <c r="B4" s="1">
        <f t="shared" si="0"/>
        <v>0.8125</v>
      </c>
      <c r="C4" s="1"/>
      <c r="D4">
        <v>100</v>
      </c>
      <c r="E4" s="1">
        <f>B4/0.8125</f>
        <v>1</v>
      </c>
      <c r="F4" s="2">
        <f t="shared" si="1"/>
        <v>8</v>
      </c>
      <c r="G4" s="2">
        <f t="shared" si="2"/>
        <v>9</v>
      </c>
      <c r="H4" s="2"/>
      <c r="I4" s="2"/>
      <c r="J4" s="2">
        <f>B4/0.688</f>
        <v>1.1809593023255816</v>
      </c>
      <c r="K4" s="2">
        <f>8*B4/0.6875</f>
        <v>9.454545454545455</v>
      </c>
      <c r="L4" s="2">
        <f>9*B4/0.6875</f>
        <v>10.636363636363637</v>
      </c>
    </row>
    <row r="5" spans="1:12" ht="12.75">
      <c r="A5">
        <v>12</v>
      </c>
      <c r="B5" s="1">
        <f t="shared" si="0"/>
        <v>0.75</v>
      </c>
      <c r="C5" s="1"/>
      <c r="E5" s="1">
        <f aca="true" t="shared" si="3" ref="E5:E17">B5/0.8125</f>
        <v>0.9230769230769231</v>
      </c>
      <c r="F5" s="2">
        <f t="shared" si="1"/>
        <v>7.384615384615385</v>
      </c>
      <c r="G5" s="2">
        <f t="shared" si="2"/>
        <v>8.307692307692308</v>
      </c>
      <c r="H5" s="2"/>
      <c r="I5" s="2"/>
      <c r="J5" s="2">
        <f>B5/0.688</f>
        <v>1.0901162790697676</v>
      </c>
      <c r="K5" s="2">
        <f>8*B5/0.6875</f>
        <v>8.727272727272727</v>
      </c>
      <c r="L5" s="2">
        <f>9*B5/0.6875</f>
        <v>9.818181818181818</v>
      </c>
    </row>
    <row r="6" spans="1:12" ht="12.75">
      <c r="A6">
        <v>11</v>
      </c>
      <c r="B6" s="1">
        <f t="shared" si="0"/>
        <v>0.6875</v>
      </c>
      <c r="C6" s="1"/>
      <c r="E6" s="1">
        <f t="shared" si="3"/>
        <v>0.8461538461538461</v>
      </c>
      <c r="F6" s="2">
        <f t="shared" si="1"/>
        <v>6.769230769230769</v>
      </c>
      <c r="G6" s="2">
        <f t="shared" si="2"/>
        <v>7.615384615384615</v>
      </c>
      <c r="H6" s="2"/>
      <c r="I6" s="2">
        <v>100</v>
      </c>
      <c r="J6" s="2">
        <f>B6/0.688</f>
        <v>0.9992732558139535</v>
      </c>
      <c r="K6" s="2">
        <f>8*B6/0.6875</f>
        <v>8</v>
      </c>
      <c r="L6" s="2">
        <f>9*B6/0.6875</f>
        <v>9</v>
      </c>
    </row>
    <row r="7" spans="1:12" ht="12.75">
      <c r="A7">
        <v>10</v>
      </c>
      <c r="B7" s="1">
        <f t="shared" si="0"/>
        <v>0.625</v>
      </c>
      <c r="C7" s="1"/>
      <c r="E7" s="1">
        <f t="shared" si="3"/>
        <v>0.7692307692307693</v>
      </c>
      <c r="F7" s="2">
        <f t="shared" si="1"/>
        <v>6.153846153846154</v>
      </c>
      <c r="G7" s="2">
        <f t="shared" si="2"/>
        <v>6.923076923076923</v>
      </c>
      <c r="H7" s="2"/>
      <c r="I7" s="2"/>
      <c r="J7" s="2">
        <f aca="true" t="shared" si="4" ref="J7:J17">B7/0.688</f>
        <v>0.9084302325581396</v>
      </c>
      <c r="K7" s="2">
        <f aca="true" t="shared" si="5" ref="K7:K17">8*B7/0.6875</f>
        <v>7.2727272727272725</v>
      </c>
      <c r="L7" s="2">
        <f aca="true" t="shared" si="6" ref="L7:L17">9*B7/0.6875</f>
        <v>8.181818181818182</v>
      </c>
    </row>
    <row r="8" spans="1:12" ht="12.75">
      <c r="A8">
        <v>9</v>
      </c>
      <c r="B8" s="1">
        <f t="shared" si="0"/>
        <v>0.5625</v>
      </c>
      <c r="C8" s="1"/>
      <c r="E8" s="1">
        <f t="shared" si="3"/>
        <v>0.6923076923076923</v>
      </c>
      <c r="F8" s="2">
        <f t="shared" si="1"/>
        <v>5.538461538461538</v>
      </c>
      <c r="G8" s="2">
        <f t="shared" si="2"/>
        <v>6.230769230769231</v>
      </c>
      <c r="H8" s="2"/>
      <c r="I8" s="2"/>
      <c r="J8" s="2">
        <f t="shared" si="4"/>
        <v>0.8175872093023256</v>
      </c>
      <c r="K8" s="2">
        <f t="shared" si="5"/>
        <v>6.545454545454546</v>
      </c>
      <c r="L8" s="2">
        <f t="shared" si="6"/>
        <v>7.363636363636363</v>
      </c>
    </row>
    <row r="9" spans="1:12" ht="12.75">
      <c r="A9">
        <v>8</v>
      </c>
      <c r="B9" s="1">
        <f t="shared" si="0"/>
        <v>0.5</v>
      </c>
      <c r="C9" s="1"/>
      <c r="E9" s="1">
        <f t="shared" si="3"/>
        <v>0.6153846153846154</v>
      </c>
      <c r="F9" s="2">
        <f t="shared" si="1"/>
        <v>4.923076923076923</v>
      </c>
      <c r="G9" s="2">
        <f t="shared" si="2"/>
        <v>5.538461538461538</v>
      </c>
      <c r="H9" s="2"/>
      <c r="I9" s="2"/>
      <c r="J9" s="2">
        <f t="shared" si="4"/>
        <v>0.7267441860465117</v>
      </c>
      <c r="K9" s="2">
        <f t="shared" si="5"/>
        <v>5.818181818181818</v>
      </c>
      <c r="L9" s="2">
        <f t="shared" si="6"/>
        <v>6.545454545454546</v>
      </c>
    </row>
    <row r="10" spans="1:12" ht="12.75">
      <c r="A10">
        <v>7</v>
      </c>
      <c r="B10" s="1">
        <f t="shared" si="0"/>
        <v>0.4375</v>
      </c>
      <c r="C10" s="1"/>
      <c r="E10" s="1">
        <f t="shared" si="3"/>
        <v>0.5384615384615384</v>
      </c>
      <c r="F10" s="2">
        <f t="shared" si="1"/>
        <v>4.3076923076923075</v>
      </c>
      <c r="G10" s="2">
        <f t="shared" si="2"/>
        <v>4.846153846153846</v>
      </c>
      <c r="H10" s="2"/>
      <c r="I10" s="2"/>
      <c r="J10" s="2">
        <f t="shared" si="4"/>
        <v>0.6359011627906977</v>
      </c>
      <c r="K10" s="2">
        <f t="shared" si="5"/>
        <v>5.090909090909091</v>
      </c>
      <c r="L10" s="2">
        <f t="shared" si="6"/>
        <v>5.7272727272727275</v>
      </c>
    </row>
    <row r="11" spans="1:12" ht="12.75">
      <c r="A11">
        <v>6</v>
      </c>
      <c r="B11" s="1">
        <f t="shared" si="0"/>
        <v>0.375</v>
      </c>
      <c r="C11" s="1"/>
      <c r="E11" s="1">
        <f t="shared" si="3"/>
        <v>0.46153846153846156</v>
      </c>
      <c r="F11" s="2">
        <f t="shared" si="1"/>
        <v>3.6923076923076925</v>
      </c>
      <c r="G11" s="2">
        <f t="shared" si="2"/>
        <v>4.153846153846154</v>
      </c>
      <c r="H11" s="2"/>
      <c r="I11" s="2"/>
      <c r="J11" s="2">
        <f t="shared" si="4"/>
        <v>0.5450581395348838</v>
      </c>
      <c r="K11" s="2">
        <f t="shared" si="5"/>
        <v>4.363636363636363</v>
      </c>
      <c r="L11" s="2">
        <f t="shared" si="6"/>
        <v>4.909090909090909</v>
      </c>
    </row>
    <row r="12" spans="1:12" ht="12.75">
      <c r="A12">
        <v>5</v>
      </c>
      <c r="B12" s="1">
        <f t="shared" si="0"/>
        <v>0.3125</v>
      </c>
      <c r="C12" s="1"/>
      <c r="E12" s="1">
        <f t="shared" si="3"/>
        <v>0.38461538461538464</v>
      </c>
      <c r="F12" s="2">
        <f t="shared" si="1"/>
        <v>3.076923076923077</v>
      </c>
      <c r="G12" s="2">
        <f t="shared" si="2"/>
        <v>3.4615384615384617</v>
      </c>
      <c r="H12" s="2"/>
      <c r="I12" s="2"/>
      <c r="J12" s="2">
        <f t="shared" si="4"/>
        <v>0.4542151162790698</v>
      </c>
      <c r="K12" s="2">
        <f t="shared" si="5"/>
        <v>3.6363636363636362</v>
      </c>
      <c r="L12" s="2">
        <f t="shared" si="6"/>
        <v>4.090909090909091</v>
      </c>
    </row>
    <row r="13" spans="1:12" ht="12.75">
      <c r="A13">
        <v>4</v>
      </c>
      <c r="B13" s="1">
        <f t="shared" si="0"/>
        <v>0.25</v>
      </c>
      <c r="C13" s="1"/>
      <c r="E13" s="1">
        <f t="shared" si="3"/>
        <v>0.3076923076923077</v>
      </c>
      <c r="F13" s="2">
        <f t="shared" si="1"/>
        <v>2.4615384615384617</v>
      </c>
      <c r="G13" s="2">
        <f t="shared" si="2"/>
        <v>2.769230769230769</v>
      </c>
      <c r="H13" s="2"/>
      <c r="I13" s="2"/>
      <c r="J13" s="2">
        <f t="shared" si="4"/>
        <v>0.36337209302325585</v>
      </c>
      <c r="K13" s="2">
        <f t="shared" si="5"/>
        <v>2.909090909090909</v>
      </c>
      <c r="L13" s="2">
        <f t="shared" si="6"/>
        <v>3.272727272727273</v>
      </c>
    </row>
    <row r="14" spans="1:12" ht="12.75">
      <c r="A14">
        <v>3</v>
      </c>
      <c r="B14" s="1">
        <f t="shared" si="0"/>
        <v>0.1875</v>
      </c>
      <c r="C14" s="1"/>
      <c r="E14" s="1">
        <f t="shared" si="3"/>
        <v>0.23076923076923078</v>
      </c>
      <c r="F14" s="2">
        <f t="shared" si="1"/>
        <v>1.8461538461538463</v>
      </c>
      <c r="G14" s="2">
        <f t="shared" si="2"/>
        <v>2.076923076923077</v>
      </c>
      <c r="H14" s="2"/>
      <c r="I14" s="2"/>
      <c r="J14" s="2">
        <f t="shared" si="4"/>
        <v>0.2725290697674419</v>
      </c>
      <c r="K14" s="2">
        <f t="shared" si="5"/>
        <v>2.1818181818181817</v>
      </c>
      <c r="L14" s="2">
        <f t="shared" si="6"/>
        <v>2.4545454545454546</v>
      </c>
    </row>
    <row r="15" spans="1:12" ht="12.75">
      <c r="A15">
        <v>2</v>
      </c>
      <c r="B15" s="1">
        <f t="shared" si="0"/>
        <v>0.125</v>
      </c>
      <c r="C15" s="1"/>
      <c r="E15" s="1">
        <f t="shared" si="3"/>
        <v>0.15384615384615385</v>
      </c>
      <c r="F15" s="2">
        <f t="shared" si="1"/>
        <v>1.2307692307692308</v>
      </c>
      <c r="G15" s="2">
        <f t="shared" si="2"/>
        <v>1.3846153846153846</v>
      </c>
      <c r="H15" s="2"/>
      <c r="I15" s="2"/>
      <c r="J15" s="2">
        <f t="shared" si="4"/>
        <v>0.18168604651162792</v>
      </c>
      <c r="K15" s="2">
        <f t="shared" si="5"/>
        <v>1.4545454545454546</v>
      </c>
      <c r="L15" s="2">
        <f t="shared" si="6"/>
        <v>1.6363636363636365</v>
      </c>
    </row>
    <row r="16" spans="1:12" ht="12.75">
      <c r="A16">
        <v>1</v>
      </c>
      <c r="B16" s="1">
        <f t="shared" si="0"/>
        <v>0.0625</v>
      </c>
      <c r="C16" s="1"/>
      <c r="E16" s="1">
        <f t="shared" si="3"/>
        <v>0.07692307692307693</v>
      </c>
      <c r="F16" s="2">
        <f t="shared" si="1"/>
        <v>0.6153846153846154</v>
      </c>
      <c r="G16" s="2">
        <f t="shared" si="2"/>
        <v>0.6923076923076923</v>
      </c>
      <c r="H16" s="2"/>
      <c r="I16" s="2"/>
      <c r="J16" s="2">
        <f t="shared" si="4"/>
        <v>0.09084302325581396</v>
      </c>
      <c r="K16" s="2">
        <f t="shared" si="5"/>
        <v>0.7272727272727273</v>
      </c>
      <c r="L16" s="2">
        <f t="shared" si="6"/>
        <v>0.8181818181818182</v>
      </c>
    </row>
    <row r="17" spans="1:12" ht="12.75">
      <c r="A17">
        <v>0</v>
      </c>
      <c r="B17" s="1">
        <f t="shared" si="0"/>
        <v>0</v>
      </c>
      <c r="C17" s="1"/>
      <c r="E17" s="1">
        <f t="shared" si="3"/>
        <v>0</v>
      </c>
      <c r="F17" s="2">
        <f t="shared" si="1"/>
        <v>0</v>
      </c>
      <c r="G17" s="2">
        <f t="shared" si="2"/>
        <v>0</v>
      </c>
      <c r="H17" s="2"/>
      <c r="I17" s="2"/>
      <c r="J17" s="2">
        <f t="shared" si="4"/>
        <v>0</v>
      </c>
      <c r="K17" s="2">
        <f t="shared" si="5"/>
        <v>0</v>
      </c>
      <c r="L17" s="2">
        <f t="shared" si="6"/>
        <v>0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Saviers</dc:creator>
  <cp:keywords/>
  <dc:description/>
  <cp:lastModifiedBy>Grant Saviers</cp:lastModifiedBy>
  <cp:lastPrinted>2005-09-20T19:54:49Z</cp:lastPrinted>
  <dcterms:created xsi:type="dcterms:W3CDTF">2005-09-20T16:18:07Z</dcterms:created>
  <dcterms:modified xsi:type="dcterms:W3CDTF">2005-09-20T19:55:44Z</dcterms:modified>
  <cp:category/>
  <cp:version/>
  <cp:contentType/>
  <cp:contentStatus/>
</cp:coreProperties>
</file>